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<sst xmlns="http://schemas.openxmlformats.org/spreadsheetml/2006/main" count="240" uniqueCount="81">
  <si>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</si>
  <si>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</si>
  <si>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</si>
  <si>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</si>
  <si>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</si>
  <si>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</si>
  <si>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</si>
  <si>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</si>
  <si>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</si>
  <si>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</si>
  <si>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</si>
  <si>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</si>
  <si>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</si>
  <si>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</si>
  <si>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</si>
  <si>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</si>
  <si>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</si>
  <si>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</si>
  <si>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</si>
  <si>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</si>
  <si>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</si>
  <si>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</si>
  <si>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</si>
  <si>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</si>
  <si>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</si>
  <si>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</si>
  <si>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</si>
  <si>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</si>
  <si>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</si>
  <si>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</si>
  <si>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</si>
  <si>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</si>
  <si>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</si>
  <si>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</si>
  <si>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 домашнему</t>
  </si>
  <si>
    <t>гарнир</t>
  </si>
  <si>
    <t>напиток</t>
  </si>
  <si>
    <t>Какао с молоком</t>
  </si>
  <si>
    <t>хлеб бел.</t>
  </si>
  <si>
    <t>хлеб черн.</t>
  </si>
  <si>
    <t>Итого за день:</t>
  </si>
  <si>
    <t>Яблоко</t>
  </si>
  <si>
    <t>Салат из свежих огурцов</t>
  </si>
  <si>
    <t>Суп-пюре из картофеля</t>
  </si>
  <si>
    <t>Биточки по белорусски</t>
  </si>
  <si>
    <t>Рис отварной</t>
  </si>
  <si>
    <t>Йогурт</t>
  </si>
  <si>
    <t>Щи из свежей капусты</t>
  </si>
  <si>
    <t>Печень тушеная в соусе</t>
  </si>
  <si>
    <t>Макаронные изделия отварные</t>
  </si>
  <si>
    <t>Сок яблочный</t>
  </si>
  <si>
    <t>Груша</t>
  </si>
  <si>
    <t>Суп из овощей с фасолью</t>
  </si>
  <si>
    <t>Котлеты биточки 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</si>
  <si>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</si>
  <si>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</si>
  <si>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</si>
  <si>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</si>
  <si>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</si>
  <si>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</si>
  <si>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</si>
  <si>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</si>
  <si>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</si>
  <si>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</t>
  </si>
  <si>
    <t>Котлеты рыбные любительские</t>
  </si>
  <si>
    <t>Картофель тушеный</t>
  </si>
  <si>
    <t>Чай с сахаром и лимоном</t>
  </si>
  <si>
    <t>185/15/7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</si>
  <si>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</si>
  <si>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</si>
  <si>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</si>
  <si>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</si>
  <si>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</si>
  <si>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тушеная в томате</t>
  </si>
  <si>
    <t>Салат из свежих огурцов и помидоров</t>
  </si>
  <si>
    <t>Борщ с фасолью  и картофелем</t>
  </si>
  <si>
    <t>Каша гречневая рассыпчатая</t>
  </si>
  <si>
    <t>Среднее значение за период:</t>
  </si>
  <si>
    <t>Меню приготавливаемых блюд</t>
  </si>
  <si>
    <t>Директор</t>
  </si>
  <si>
    <t xml:space="preserve">Лешуков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</si>
</sst>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/>
      <selection pane="bottomLeft"/>
      <selection pane="bottomRight" activeCell="J7" sqref="J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79</v>
      </c>
      <c r="I1" s="53"/>
      <c r="J1" s="53"/>
      <c r="K1" s="53"/>
    </row>
    <row r="2" spans="1:12" ht="17.399999999999999">
      <c r="A2" s="4" t="s">
        <v>78</v>
      </c>
      <c r="C2" s="1"/>
      <c r="G2" s="1" t="s">
        <v>3</v>
      </c>
      <c r="H2" s="53" t="s">
        <v>80</v>
      </c>
      <c r="I2" s="53"/>
      <c r="J2" s="53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31</v>
      </c>
      <c r="I3" s="8">
        <v>8</v>
      </c>
      <c r="J3" s="42">
        <v>2023</v>
      </c>
      <c r="K3" s="43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0.6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44" t="s">
        <v>20</v>
      </c>
      <c r="L5" s="12" t="s">
        <v>21</v>
      </c>
    </row>
    <row r="6" spans="1:12" ht="14.4">
      <c r="A6" s="13">
        <v>1</v>
      </c>
      <c r="B6" s="14">
        <v>1</v>
      </c>
      <c r="C6" s="15" t="s">
        <v>22</v>
      </c>
      <c r="D6" s="16" t="s">
        <v>23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24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25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26</v>
      </c>
      <c r="E10" s="23" t="s">
        <v>27</v>
      </c>
      <c r="F10" s="24">
        <v>200</v>
      </c>
      <c r="G10" s="24">
        <v>2.9</v>
      </c>
      <c r="H10" s="24">
        <v>1</v>
      </c>
      <c r="I10" s="24">
        <v>41.2</v>
      </c>
      <c r="J10" s="24">
        <v>188.2</v>
      </c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28</v>
      </c>
      <c r="E13" s="30"/>
      <c r="F13" s="31">
        <f>SUM(F6:F12)</f>
        <v>200</v>
      </c>
      <c r="G13" s="31">
        <f t="shared" ref="G13:J13" si="0">SUM(G6:G12)</f>
        <v>2.9</v>
      </c>
      <c r="H13" s="31">
        <f t="shared" si="0"/>
        <v>1</v>
      </c>
      <c r="I13" s="31">
        <f t="shared" si="0"/>
        <v>41.2</v>
      </c>
      <c r="J13" s="31">
        <f t="shared" si="0"/>
        <v>188.2</v>
      </c>
      <c r="K13" s="47"/>
      <c r="L13" s="31">
        <f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31</v>
      </c>
      <c r="E15" s="23" t="s">
        <v>32</v>
      </c>
      <c r="F15" s="24">
        <v>200</v>
      </c>
      <c r="G15" s="24">
        <v>10</v>
      </c>
      <c r="H15" s="24">
        <v>9.9</v>
      </c>
      <c r="I15" s="24">
        <v>14.2</v>
      </c>
      <c r="J15" s="24">
        <v>179.6</v>
      </c>
      <c r="K15" s="46">
        <v>99</v>
      </c>
      <c r="L15" s="24"/>
    </row>
    <row r="16" spans="1:12" ht="14.4">
      <c r="A16" s="19"/>
      <c r="B16" s="20"/>
      <c r="C16" s="21"/>
      <c r="D16" s="25" t="s">
        <v>33</v>
      </c>
      <c r="E16" s="23" t="s">
        <v>34</v>
      </c>
      <c r="F16" s="24">
        <v>150</v>
      </c>
      <c r="G16" s="24">
        <v>14.2</v>
      </c>
      <c r="H16" s="24">
        <v>14.5</v>
      </c>
      <c r="I16" s="24">
        <v>28.2</v>
      </c>
      <c r="J16" s="24">
        <v>264</v>
      </c>
      <c r="K16" s="46">
        <v>258</v>
      </c>
      <c r="L16" s="24"/>
    </row>
    <row r="17" spans="1:12" ht="14.4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36</v>
      </c>
      <c r="E18" s="23" t="s">
        <v>37</v>
      </c>
      <c r="F18" s="24">
        <v>200</v>
      </c>
      <c r="G18" s="24">
        <v>3.8</v>
      </c>
      <c r="H18" s="24">
        <v>3.9</v>
      </c>
      <c r="I18" s="24">
        <v>22.9</v>
      </c>
      <c r="J18" s="24">
        <v>136.19999999999999</v>
      </c>
      <c r="K18" s="46">
        <v>433</v>
      </c>
      <c r="L18" s="24"/>
    </row>
    <row r="19" spans="1:12" ht="14.4">
      <c r="A19" s="19"/>
      <c r="B19" s="20"/>
      <c r="C19" s="21"/>
      <c r="D19" s="25" t="s">
        <v>38</v>
      </c>
      <c r="E19" s="23"/>
      <c r="F19" s="24">
        <v>70</v>
      </c>
      <c r="G19" s="24">
        <v>4.8</v>
      </c>
      <c r="H19" s="24">
        <v>0.4</v>
      </c>
      <c r="I19" s="24">
        <v>29.9</v>
      </c>
      <c r="J19" s="24">
        <v>139.9</v>
      </c>
      <c r="K19" s="46"/>
      <c r="L19" s="24"/>
    </row>
    <row r="20" spans="1:12" ht="14.4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28</v>
      </c>
      <c r="E23" s="30"/>
      <c r="F23" s="31">
        <f>SUM(F14:F22)</f>
        <v>620</v>
      </c>
      <c r="G23" s="31">
        <f t="shared" ref="G23:J23" si="1">SUM(G14:G22)</f>
        <v>32.799999999999997</v>
      </c>
      <c r="H23" s="31">
        <f t="shared" si="1"/>
        <v>28.7</v>
      </c>
      <c r="I23" s="31">
        <f t="shared" si="1"/>
        <v>95.2</v>
      </c>
      <c r="J23" s="31">
        <f t="shared" si="1"/>
        <v>719.7</v>
      </c>
      <c r="K23" s="47"/>
      <c r="L23" s="31">
        <f>SUM(L14:L22)</f>
        <v>0</v>
      </c>
    </row>
    <row r="24" spans="1:12" ht="14.4">
      <c r="A24" s="35">
        <f>A6</f>
        <v>1</v>
      </c>
      <c r="B24" s="36">
        <f>B6</f>
        <v>1</v>
      </c>
      <c r="C24" s="54" t="s">
        <v>40</v>
      </c>
      <c r="D24" s="55"/>
      <c r="E24" s="37"/>
      <c r="F24" s="38">
        <f>F13+F23</f>
        <v>820</v>
      </c>
      <c r="G24" s="38">
        <f t="shared" ref="G24:J24" si="2">G13+G23</f>
        <v>35.700000000000003</v>
      </c>
      <c r="H24" s="38">
        <f t="shared" si="2"/>
        <v>29.7</v>
      </c>
      <c r="I24" s="38">
        <f t="shared" si="2"/>
        <v>136.4</v>
      </c>
      <c r="J24" s="38">
        <f t="shared" si="2"/>
        <v>907.9</v>
      </c>
      <c r="K24" s="38"/>
      <c r="L24" s="38">
        <f>L13+L23</f>
        <v>0</v>
      </c>
    </row>
    <row r="25" spans="1:12" ht="14.4">
      <c r="A25" s="39">
        <v>1</v>
      </c>
      <c r="B25" s="20">
        <v>2</v>
      </c>
      <c r="C25" s="15" t="s">
        <v>22</v>
      </c>
      <c r="D25" s="16" t="s">
        <v>23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24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25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26</v>
      </c>
      <c r="E29" s="23" t="s">
        <v>41</v>
      </c>
      <c r="F29" s="24">
        <v>250</v>
      </c>
      <c r="G29" s="24">
        <v>1</v>
      </c>
      <c r="H29" s="24">
        <v>1</v>
      </c>
      <c r="I29" s="24">
        <v>24.5</v>
      </c>
      <c r="J29" s="24">
        <v>117.5</v>
      </c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28</v>
      </c>
      <c r="E32" s="30"/>
      <c r="F32" s="31">
        <f>SUM(F25:F31)</f>
        <v>250</v>
      </c>
      <c r="G32" s="31">
        <f>SUM(G25:G31)</f>
        <v>1</v>
      </c>
      <c r="H32" s="31">
        <f>SUM(H25:H31)</f>
        <v>1</v>
      </c>
      <c r="I32" s="31">
        <f>SUM(I25:I31)</f>
        <v>24.5</v>
      </c>
      <c r="J32" s="31">
        <f t="shared" ref="J32:L32" si="3">SUM(J25:J31)</f>
        <v>117.5</v>
      </c>
      <c r="K32" s="47"/>
      <c r="L32" s="31">
        <f t="shared" si="3"/>
        <v>0</v>
      </c>
    </row>
    <row r="33" spans="1:12" ht="14.4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 t="s">
        <v>42</v>
      </c>
      <c r="F33" s="24">
        <v>70</v>
      </c>
      <c r="G33" s="24">
        <v>0.5</v>
      </c>
      <c r="H33" s="24">
        <v>7.1</v>
      </c>
      <c r="I33" s="24">
        <v>1.8</v>
      </c>
      <c r="J33" s="24">
        <v>71.8</v>
      </c>
      <c r="K33" s="46">
        <v>19</v>
      </c>
      <c r="L33" s="24"/>
    </row>
    <row r="34" spans="1:12" ht="14.4">
      <c r="A34" s="39"/>
      <c r="B34" s="20"/>
      <c r="C34" s="21"/>
      <c r="D34" s="25" t="s">
        <v>31</v>
      </c>
      <c r="E34" s="23" t="s">
        <v>43</v>
      </c>
      <c r="F34" s="24">
        <v>200</v>
      </c>
      <c r="G34" s="24">
        <v>8.3000000000000007</v>
      </c>
      <c r="H34" s="24">
        <v>9.9</v>
      </c>
      <c r="I34" s="24">
        <v>15.3</v>
      </c>
      <c r="J34" s="24">
        <v>178.2</v>
      </c>
      <c r="K34" s="46">
        <v>118</v>
      </c>
      <c r="L34" s="24"/>
    </row>
    <row r="35" spans="1:12" ht="14.4">
      <c r="A35" s="39"/>
      <c r="B35" s="20"/>
      <c r="C35" s="21"/>
      <c r="D35" s="25" t="s">
        <v>33</v>
      </c>
      <c r="E35" s="23" t="s">
        <v>44</v>
      </c>
      <c r="F35" s="24">
        <v>90</v>
      </c>
      <c r="G35" s="24">
        <v>16.2</v>
      </c>
      <c r="H35" s="24">
        <v>18.7</v>
      </c>
      <c r="I35" s="24">
        <v>1</v>
      </c>
      <c r="J35" s="24">
        <v>226.2</v>
      </c>
      <c r="K35" s="46">
        <v>289</v>
      </c>
      <c r="L35" s="24"/>
    </row>
    <row r="36" spans="1:12" ht="14.4">
      <c r="A36" s="39"/>
      <c r="B36" s="20"/>
      <c r="C36" s="21"/>
      <c r="D36" s="25" t="s">
        <v>35</v>
      </c>
      <c r="E36" s="23" t="s">
        <v>45</v>
      </c>
      <c r="F36" s="24">
        <v>150</v>
      </c>
      <c r="G36" s="24">
        <v>3.6</v>
      </c>
      <c r="H36" s="24">
        <v>6</v>
      </c>
      <c r="I36" s="24">
        <v>36.5</v>
      </c>
      <c r="J36" s="24">
        <v>209</v>
      </c>
      <c r="K36" s="46">
        <v>325</v>
      </c>
      <c r="L36" s="24"/>
    </row>
    <row r="37" spans="1:12" ht="14.4">
      <c r="A37" s="39"/>
      <c r="B37" s="20"/>
      <c r="C37" s="21"/>
      <c r="D37" s="25" t="s">
        <v>36</v>
      </c>
      <c r="E37" s="23" t="s">
        <v>46</v>
      </c>
      <c r="F37" s="24">
        <v>200</v>
      </c>
      <c r="G37" s="24">
        <v>5.6</v>
      </c>
      <c r="H37" s="24">
        <v>5</v>
      </c>
      <c r="I37" s="24">
        <v>9</v>
      </c>
      <c r="J37" s="24">
        <v>113</v>
      </c>
      <c r="K37" s="46"/>
      <c r="L37" s="24"/>
    </row>
    <row r="38" spans="1:12" ht="14.4">
      <c r="A38" s="39"/>
      <c r="B38" s="20"/>
      <c r="C38" s="21"/>
      <c r="D38" s="25" t="s">
        <v>38</v>
      </c>
      <c r="E38" s="23"/>
      <c r="F38" s="24">
        <v>70</v>
      </c>
      <c r="G38" s="24">
        <v>9.6</v>
      </c>
      <c r="H38" s="24">
        <v>0.5</v>
      </c>
      <c r="I38" s="24">
        <v>32.1</v>
      </c>
      <c r="J38" s="24">
        <v>149.5</v>
      </c>
      <c r="K38" s="46"/>
      <c r="L38" s="24"/>
    </row>
    <row r="39" spans="1:12" ht="14.4">
      <c r="A39" s="39"/>
      <c r="B39" s="20"/>
      <c r="C39" s="21"/>
      <c r="D39" s="25" t="s">
        <v>39</v>
      </c>
      <c r="E39" s="23"/>
      <c r="F39" s="24">
        <v>30</v>
      </c>
      <c r="G39" s="24">
        <v>2</v>
      </c>
      <c r="H39" s="24">
        <v>0.3</v>
      </c>
      <c r="I39" s="24">
        <v>12.7</v>
      </c>
      <c r="J39" s="24">
        <v>61.2</v>
      </c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28</v>
      </c>
      <c r="E42" s="30"/>
      <c r="F42" s="31">
        <f>SUM(F33:F41)</f>
        <v>810</v>
      </c>
      <c r="G42" s="31">
        <f>SUM(G33:G41)</f>
        <v>45.8</v>
      </c>
      <c r="H42" s="31">
        <f>SUM(H33:H41)</f>
        <v>47.5</v>
      </c>
      <c r="I42" s="31">
        <f>SUM(I33:I41)</f>
        <v>108.4</v>
      </c>
      <c r="J42" s="31">
        <f t="shared" ref="J42:L42" si="4">SUM(J33:J41)</f>
        <v>1008.9</v>
      </c>
      <c r="K42" s="47"/>
      <c r="L42" s="31">
        <f t="shared" si="4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40</v>
      </c>
      <c r="D43" s="55"/>
      <c r="E43" s="37"/>
      <c r="F43" s="38">
        <f>F32+F42</f>
        <v>1060</v>
      </c>
      <c r="G43" s="38">
        <f>G32+G42</f>
        <v>46.8</v>
      </c>
      <c r="H43" s="38">
        <f>H32+H42</f>
        <v>48.5</v>
      </c>
      <c r="I43" s="38">
        <f>I32+I42</f>
        <v>132.9</v>
      </c>
      <c r="J43" s="38">
        <f t="shared" ref="J43:L43" si="5">J32+J42</f>
        <v>1126.4000000000001</v>
      </c>
      <c r="K43" s="38"/>
      <c r="L43" s="38">
        <f t="shared" si="5"/>
        <v>0</v>
      </c>
    </row>
    <row r="44" spans="1:12" ht="14.4">
      <c r="A44" s="13">
        <v>1</v>
      </c>
      <c r="B44" s="14">
        <v>3</v>
      </c>
      <c r="C44" s="15" t="s">
        <v>22</v>
      </c>
      <c r="D44" s="16" t="s">
        <v>23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24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25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26</v>
      </c>
      <c r="E48" s="23" t="s">
        <v>27</v>
      </c>
      <c r="F48" s="24">
        <v>200</v>
      </c>
      <c r="G48" s="24">
        <v>2.9</v>
      </c>
      <c r="H48" s="24">
        <v>1</v>
      </c>
      <c r="I48" s="24">
        <v>41.2</v>
      </c>
      <c r="J48" s="24">
        <v>188.2</v>
      </c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28</v>
      </c>
      <c r="E51" s="30"/>
      <c r="F51" s="31">
        <f>SUM(F44:F50)</f>
        <v>200</v>
      </c>
      <c r="G51" s="31">
        <f>SUM(G44:G50)</f>
        <v>2.9</v>
      </c>
      <c r="H51" s="31">
        <f>SUM(H44:H50)</f>
        <v>1</v>
      </c>
      <c r="I51" s="31">
        <f>SUM(I44:I50)</f>
        <v>41.2</v>
      </c>
      <c r="J51" s="31">
        <f t="shared" ref="J51:L51" si="6">SUM(J44:J50)</f>
        <v>188.2</v>
      </c>
      <c r="K51" s="47"/>
      <c r="L51" s="31">
        <f t="shared" si="6"/>
        <v>0</v>
      </c>
    </row>
    <row r="52" spans="1:12" ht="14.4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31</v>
      </c>
      <c r="E53" s="23" t="s">
        <v>47</v>
      </c>
      <c r="F53" s="24">
        <v>200</v>
      </c>
      <c r="G53" s="24">
        <v>6.9</v>
      </c>
      <c r="H53" s="24">
        <v>8.6999999999999993</v>
      </c>
      <c r="I53" s="24">
        <v>6.5</v>
      </c>
      <c r="J53" s="24">
        <v>128.9</v>
      </c>
      <c r="K53" s="46">
        <v>84</v>
      </c>
      <c r="L53" s="24"/>
    </row>
    <row r="54" spans="1:12" ht="14.4">
      <c r="A54" s="19"/>
      <c r="B54" s="20"/>
      <c r="C54" s="21"/>
      <c r="D54" s="25" t="s">
        <v>33</v>
      </c>
      <c r="E54" s="23" t="s">
        <v>48</v>
      </c>
      <c r="F54" s="24">
        <v>90</v>
      </c>
      <c r="G54" s="24">
        <v>12.3</v>
      </c>
      <c r="H54" s="24">
        <v>15.6</v>
      </c>
      <c r="I54" s="24">
        <v>4.4000000000000004</v>
      </c>
      <c r="J54" s="24">
        <v>203.6</v>
      </c>
      <c r="K54" s="46">
        <v>261</v>
      </c>
      <c r="L54" s="24"/>
    </row>
    <row r="55" spans="1:12" ht="14.4">
      <c r="A55" s="19"/>
      <c r="B55" s="20"/>
      <c r="C55" s="21"/>
      <c r="D55" s="25" t="s">
        <v>35</v>
      </c>
      <c r="E55" s="23" t="s">
        <v>49</v>
      </c>
      <c r="F55" s="24">
        <v>150</v>
      </c>
      <c r="G55" s="24">
        <v>5.3</v>
      </c>
      <c r="H55" s="24">
        <v>4.5999999999999996</v>
      </c>
      <c r="I55" s="24">
        <v>32.799999999999997</v>
      </c>
      <c r="J55" s="24">
        <v>188.9</v>
      </c>
      <c r="K55" s="46">
        <v>331</v>
      </c>
      <c r="L55" s="24"/>
    </row>
    <row r="56" spans="1:12" ht="14.4">
      <c r="A56" s="19"/>
      <c r="B56" s="20"/>
      <c r="C56" s="21"/>
      <c r="D56" s="25" t="s">
        <v>36</v>
      </c>
      <c r="E56" s="23" t="s">
        <v>50</v>
      </c>
      <c r="F56" s="24">
        <v>200</v>
      </c>
      <c r="G56" s="24">
        <v>1</v>
      </c>
      <c r="H56" s="24">
        <v>0.2</v>
      </c>
      <c r="I56" s="24">
        <v>20.2</v>
      </c>
      <c r="J56" s="24">
        <v>92</v>
      </c>
      <c r="K56" s="46">
        <v>442</v>
      </c>
      <c r="L56" s="24"/>
    </row>
    <row r="57" spans="1:12" ht="14.4">
      <c r="A57" s="19"/>
      <c r="B57" s="20"/>
      <c r="C57" s="21"/>
      <c r="D57" s="25" t="s">
        <v>38</v>
      </c>
      <c r="E57" s="23"/>
      <c r="F57" s="24">
        <v>60</v>
      </c>
      <c r="G57" s="24">
        <v>4.4000000000000004</v>
      </c>
      <c r="H57" s="24">
        <v>0.4</v>
      </c>
      <c r="I57" s="24">
        <v>27.4</v>
      </c>
      <c r="J57" s="24">
        <v>127.9</v>
      </c>
      <c r="K57" s="46"/>
      <c r="L57" s="24"/>
    </row>
    <row r="58" spans="1:12" ht="14.4">
      <c r="A58" s="19"/>
      <c r="B58" s="20"/>
      <c r="C58" s="21"/>
      <c r="D58" s="25" t="s">
        <v>39</v>
      </c>
      <c r="E58" s="23"/>
      <c r="F58" s="24">
        <v>30</v>
      </c>
      <c r="G58" s="24">
        <v>2</v>
      </c>
      <c r="H58" s="24">
        <v>0.3</v>
      </c>
      <c r="I58" s="24">
        <v>12.7</v>
      </c>
      <c r="J58" s="24">
        <v>61.2</v>
      </c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28</v>
      </c>
      <c r="E61" s="30"/>
      <c r="F61" s="31">
        <f>SUM(F52:F60)</f>
        <v>730</v>
      </c>
      <c r="G61" s="31">
        <f>SUM(G52:G60)</f>
        <v>31.9</v>
      </c>
      <c r="H61" s="31">
        <f>SUM(H52:H60)</f>
        <v>29.8</v>
      </c>
      <c r="I61" s="31">
        <f>SUM(I52:I60)</f>
        <v>104</v>
      </c>
      <c r="J61" s="31">
        <f t="shared" ref="J61:L61" si="7">SUM(J52:J60)</f>
        <v>802.5</v>
      </c>
      <c r="K61" s="47"/>
      <c r="L61" s="31">
        <f t="shared" si="7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40</v>
      </c>
      <c r="D62" s="55"/>
      <c r="E62" s="37"/>
      <c r="F62" s="38">
        <f>F51+F61</f>
        <v>930</v>
      </c>
      <c r="G62" s="38">
        <f>G51+G61</f>
        <v>34.799999999999997</v>
      </c>
      <c r="H62" s="38">
        <f>H51+H61</f>
        <v>30.8</v>
      </c>
      <c r="I62" s="38">
        <f>I51+I61</f>
        <v>145.19999999999999</v>
      </c>
      <c r="J62" s="38">
        <f t="shared" ref="J62:L62" si="8">J51+J61</f>
        <v>990.7</v>
      </c>
      <c r="K62" s="38"/>
      <c r="L62" s="38">
        <f t="shared" si="8"/>
        <v>0</v>
      </c>
    </row>
    <row r="63" spans="1:12" ht="14.4">
      <c r="A63" s="13">
        <v>1</v>
      </c>
      <c r="B63" s="14">
        <v>4</v>
      </c>
      <c r="C63" s="15" t="s">
        <v>22</v>
      </c>
      <c r="D63" s="16" t="s">
        <v>23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24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25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26</v>
      </c>
      <c r="E67" s="23" t="s">
        <v>51</v>
      </c>
      <c r="F67" s="24">
        <v>200</v>
      </c>
      <c r="G67" s="24">
        <v>0.7</v>
      </c>
      <c r="H67" s="24">
        <v>0.5</v>
      </c>
      <c r="I67" s="24">
        <v>16.8</v>
      </c>
      <c r="J67" s="24">
        <v>76.099999999999994</v>
      </c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28</v>
      </c>
      <c r="E70" s="30"/>
      <c r="F70" s="31">
        <f>SUM(F63:F69)</f>
        <v>200</v>
      </c>
      <c r="G70" s="31">
        <f>SUM(G63:G69)</f>
        <v>0.7</v>
      </c>
      <c r="H70" s="31">
        <f>SUM(H63:H69)</f>
        <v>0.5</v>
      </c>
      <c r="I70" s="31">
        <f>SUM(I63:I69)</f>
        <v>16.8</v>
      </c>
      <c r="J70" s="31">
        <f t="shared" ref="J70:L70" si="9">SUM(J63:J69)</f>
        <v>76.099999999999994</v>
      </c>
      <c r="K70" s="47"/>
      <c r="L70" s="31">
        <f t="shared" si="9"/>
        <v>0</v>
      </c>
    </row>
    <row r="71" spans="1:12" ht="14.4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31</v>
      </c>
      <c r="E72" s="23" t="s">
        <v>52</v>
      </c>
      <c r="F72" s="24">
        <v>220</v>
      </c>
      <c r="G72" s="24">
        <v>9.1</v>
      </c>
      <c r="H72" s="24">
        <v>9.6999999999999993</v>
      </c>
      <c r="I72" s="24">
        <v>10.5</v>
      </c>
      <c r="J72" s="24">
        <v>161.19999999999999</v>
      </c>
      <c r="K72" s="46">
        <v>102</v>
      </c>
      <c r="L72" s="24"/>
    </row>
    <row r="73" spans="1:12" ht="14.4">
      <c r="A73" s="19"/>
      <c r="B73" s="20"/>
      <c r="C73" s="21"/>
      <c r="D73" s="25" t="s">
        <v>33</v>
      </c>
      <c r="E73" s="23" t="s">
        <v>53</v>
      </c>
      <c r="F73" s="24">
        <v>90</v>
      </c>
      <c r="G73" s="24">
        <v>14</v>
      </c>
      <c r="H73" s="24">
        <v>15.7</v>
      </c>
      <c r="I73" s="24">
        <v>12.6</v>
      </c>
      <c r="J73" s="24">
        <v>236.8</v>
      </c>
      <c r="K73" s="46">
        <v>272</v>
      </c>
      <c r="L73" s="24"/>
    </row>
    <row r="74" spans="1:12" ht="14.4">
      <c r="A74" s="19"/>
      <c r="B74" s="20"/>
      <c r="C74" s="21"/>
      <c r="D74" s="25" t="s">
        <v>35</v>
      </c>
      <c r="E74" s="23" t="s">
        <v>54</v>
      </c>
      <c r="F74" s="24">
        <v>150</v>
      </c>
      <c r="G74" s="24">
        <v>3.2</v>
      </c>
      <c r="H74" s="24">
        <v>5.0999999999999996</v>
      </c>
      <c r="I74" s="24">
        <v>20</v>
      </c>
      <c r="J74" s="24">
        <v>134.80000000000001</v>
      </c>
      <c r="K74" s="46">
        <v>335</v>
      </c>
      <c r="L74" s="24"/>
    </row>
    <row r="75" spans="1:12" ht="14.4">
      <c r="A75" s="19"/>
      <c r="B75" s="20"/>
      <c r="C75" s="21"/>
      <c r="D75" s="25" t="s">
        <v>36</v>
      </c>
      <c r="E75" s="23" t="s">
        <v>55</v>
      </c>
      <c r="F75" s="24">
        <v>200</v>
      </c>
      <c r="G75" s="24">
        <v>0.2</v>
      </c>
      <c r="H75" s="24">
        <v>0.2</v>
      </c>
      <c r="I75" s="24">
        <v>25.3</v>
      </c>
      <c r="J75" s="24">
        <v>103.1</v>
      </c>
      <c r="K75" s="46">
        <v>394</v>
      </c>
      <c r="L75" s="24"/>
    </row>
    <row r="76" spans="1:12" ht="14.4">
      <c r="A76" s="19"/>
      <c r="B76" s="20"/>
      <c r="C76" s="21"/>
      <c r="D76" s="25" t="s">
        <v>38</v>
      </c>
      <c r="E76" s="23"/>
      <c r="F76" s="24">
        <v>60</v>
      </c>
      <c r="G76" s="24">
        <v>2.2000000000000002</v>
      </c>
      <c r="H76" s="24">
        <v>0.4</v>
      </c>
      <c r="I76" s="24">
        <v>27.3</v>
      </c>
      <c r="J76" s="24">
        <v>127.4</v>
      </c>
      <c r="K76" s="46"/>
      <c r="L76" s="24"/>
    </row>
    <row r="77" spans="1:12" ht="14.4">
      <c r="A77" s="19"/>
      <c r="B77" s="20"/>
      <c r="C77" s="21"/>
      <c r="D77" s="25" t="s">
        <v>39</v>
      </c>
      <c r="E77" s="23"/>
      <c r="F77" s="24">
        <v>30</v>
      </c>
      <c r="G77" s="24">
        <v>2</v>
      </c>
      <c r="H77" s="24">
        <v>0.3</v>
      </c>
      <c r="I77" s="24">
        <v>12.7</v>
      </c>
      <c r="J77" s="24">
        <v>61.2</v>
      </c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28</v>
      </c>
      <c r="E80" s="30"/>
      <c r="F80" s="31">
        <f>SUM(F71:F79)</f>
        <v>750</v>
      </c>
      <c r="G80" s="31">
        <f>SUM(G71:G79)</f>
        <v>30.7</v>
      </c>
      <c r="H80" s="31">
        <f>SUM(H71:H79)</f>
        <v>31.4</v>
      </c>
      <c r="I80" s="31">
        <f>SUM(I71:I79)</f>
        <v>108.4</v>
      </c>
      <c r="J80" s="31">
        <f t="shared" ref="J80:L80" si="10">SUM(J71:J79)</f>
        <v>824.5</v>
      </c>
      <c r="K80" s="47"/>
      <c r="L80" s="31">
        <f t="shared" si="10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40</v>
      </c>
      <c r="D81" s="55"/>
      <c r="E81" s="37"/>
      <c r="F81" s="38">
        <f>F70+F80</f>
        <v>950</v>
      </c>
      <c r="G81" s="38">
        <f>G70+G80</f>
        <v>31.4</v>
      </c>
      <c r="H81" s="38">
        <f>H70+H80</f>
        <v>31.9</v>
      </c>
      <c r="I81" s="38">
        <f>I70+I80</f>
        <v>125.2</v>
      </c>
      <c r="J81" s="38">
        <f t="shared" ref="J81:L81" si="11">J70+J80</f>
        <v>900.6</v>
      </c>
      <c r="K81" s="38"/>
      <c r="L81" s="38">
        <f t="shared" si="11"/>
        <v>0</v>
      </c>
    </row>
    <row r="82" spans="1:12" ht="14.4">
      <c r="A82" s="13">
        <v>1</v>
      </c>
      <c r="B82" s="14">
        <v>5</v>
      </c>
      <c r="C82" s="15" t="s">
        <v>22</v>
      </c>
      <c r="D82" s="16" t="s">
        <v>23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24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25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26</v>
      </c>
      <c r="E86" s="23" t="s">
        <v>41</v>
      </c>
      <c r="F86" s="24">
        <v>200</v>
      </c>
      <c r="G86" s="24">
        <v>0.8</v>
      </c>
      <c r="H86" s="24">
        <v>0.8</v>
      </c>
      <c r="I86" s="24">
        <v>19.600000000000001</v>
      </c>
      <c r="J86" s="24">
        <v>94</v>
      </c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28</v>
      </c>
      <c r="E89" s="30"/>
      <c r="F89" s="31">
        <f>SUM(F82:F88)</f>
        <v>200</v>
      </c>
      <c r="G89" s="31">
        <f>SUM(G82:G88)</f>
        <v>0.8</v>
      </c>
      <c r="H89" s="31">
        <f>SUM(H82:H88)</f>
        <v>0.8</v>
      </c>
      <c r="I89" s="31">
        <f>SUM(I82:I88)</f>
        <v>19.600000000000001</v>
      </c>
      <c r="J89" s="31">
        <f t="shared" ref="J89:L89" si="12">SUM(J82:J88)</f>
        <v>94</v>
      </c>
      <c r="K89" s="47"/>
      <c r="L89" s="31">
        <f t="shared" si="12"/>
        <v>0</v>
      </c>
    </row>
    <row r="90" spans="1:12" ht="14.4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 t="s">
        <v>56</v>
      </c>
      <c r="F90" s="24">
        <v>60</v>
      </c>
      <c r="G90" s="24">
        <v>7.9</v>
      </c>
      <c r="H90" s="24">
        <v>15.3</v>
      </c>
      <c r="I90" s="24">
        <v>13.3</v>
      </c>
      <c r="J90" s="24">
        <v>224.4</v>
      </c>
      <c r="K90" s="46">
        <v>3</v>
      </c>
      <c r="L90" s="24"/>
    </row>
    <row r="91" spans="1:12" ht="14.4">
      <c r="A91" s="19"/>
      <c r="B91" s="20"/>
      <c r="C91" s="21"/>
      <c r="D91" s="25" t="s">
        <v>31</v>
      </c>
      <c r="E91" s="23" t="s">
        <v>57</v>
      </c>
      <c r="F91" s="24">
        <v>220</v>
      </c>
      <c r="G91" s="24">
        <v>7.8</v>
      </c>
      <c r="H91" s="24">
        <v>10.4</v>
      </c>
      <c r="I91" s="24">
        <v>11.4</v>
      </c>
      <c r="J91" s="24">
        <v>165.3</v>
      </c>
      <c r="K91" s="46">
        <v>94</v>
      </c>
      <c r="L91" s="24"/>
    </row>
    <row r="92" spans="1:12" ht="14.4">
      <c r="A92" s="19"/>
      <c r="B92" s="20"/>
      <c r="C92" s="21"/>
      <c r="D92" s="25" t="s">
        <v>33</v>
      </c>
      <c r="E92" s="23" t="s">
        <v>58</v>
      </c>
      <c r="F92" s="24">
        <v>200</v>
      </c>
      <c r="G92" s="24">
        <v>12.4</v>
      </c>
      <c r="H92" s="24">
        <v>13.1</v>
      </c>
      <c r="I92" s="24">
        <v>13.4</v>
      </c>
      <c r="J92" s="24">
        <v>220.2</v>
      </c>
      <c r="K92" s="46">
        <v>304</v>
      </c>
      <c r="L92" s="24"/>
    </row>
    <row r="93" spans="1:12" ht="14.4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36</v>
      </c>
      <c r="E94" s="23" t="s">
        <v>59</v>
      </c>
      <c r="F94" s="24">
        <v>200</v>
      </c>
      <c r="G94" s="24">
        <v>0.7</v>
      </c>
      <c r="H94" s="24">
        <v>0.3</v>
      </c>
      <c r="I94" s="24">
        <v>27</v>
      </c>
      <c r="J94" s="24">
        <v>122.9</v>
      </c>
      <c r="K94" s="46">
        <v>441</v>
      </c>
      <c r="L94" s="24"/>
    </row>
    <row r="95" spans="1:12" ht="14.4">
      <c r="A95" s="19"/>
      <c r="B95" s="20"/>
      <c r="C95" s="21"/>
      <c r="D95" s="25" t="s">
        <v>38</v>
      </c>
      <c r="E95" s="23"/>
      <c r="F95" s="24">
        <v>60</v>
      </c>
      <c r="G95" s="24">
        <v>2.2000000000000002</v>
      </c>
      <c r="H95" s="24">
        <v>0.4</v>
      </c>
      <c r="I95" s="24">
        <v>27.3</v>
      </c>
      <c r="J95" s="24">
        <v>127.4</v>
      </c>
      <c r="K95" s="46"/>
      <c r="L95" s="24"/>
    </row>
    <row r="96" spans="1:12" ht="14.4">
      <c r="A96" s="19"/>
      <c r="B96" s="20"/>
      <c r="C96" s="21"/>
      <c r="D96" s="25" t="s">
        <v>39</v>
      </c>
      <c r="E96" s="23"/>
      <c r="F96" s="24">
        <v>30</v>
      </c>
      <c r="G96" s="24">
        <v>2</v>
      </c>
      <c r="H96" s="24">
        <v>0.3</v>
      </c>
      <c r="I96" s="24">
        <v>12.7</v>
      </c>
      <c r="J96" s="24">
        <v>61.2</v>
      </c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28</v>
      </c>
      <c r="E99" s="30"/>
      <c r="F99" s="31">
        <f>SUM(F90:F98)</f>
        <v>770</v>
      </c>
      <c r="G99" s="31">
        <f>SUM(G90:G98)</f>
        <v>33</v>
      </c>
      <c r="H99" s="31">
        <f>SUM(H90:H98)</f>
        <v>39.799999999999997</v>
      </c>
      <c r="I99" s="31">
        <f>SUM(I90:I98)</f>
        <v>105.1</v>
      </c>
      <c r="J99" s="31">
        <f t="shared" ref="J99:L99" si="13">SUM(J90:J98)</f>
        <v>921.4</v>
      </c>
      <c r="K99" s="47"/>
      <c r="L99" s="31">
        <f t="shared" si="13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40</v>
      </c>
      <c r="D100" s="55"/>
      <c r="E100" s="37"/>
      <c r="F100" s="38">
        <f>F89+F99</f>
        <v>970</v>
      </c>
      <c r="G100" s="38">
        <f>G89+G99</f>
        <v>33.799999999999997</v>
      </c>
      <c r="H100" s="38">
        <f>H89+H99</f>
        <v>40.6</v>
      </c>
      <c r="I100" s="38">
        <f>I89+I99</f>
        <v>124.7</v>
      </c>
      <c r="J100" s="38">
        <f t="shared" ref="J100:L100" si="14">J89+J99</f>
        <v>1015.4</v>
      </c>
      <c r="K100" s="38"/>
      <c r="L100" s="38">
        <f t="shared" si="14"/>
        <v>0</v>
      </c>
    </row>
    <row r="101" spans="1:12" ht="14.4">
      <c r="A101" s="13">
        <v>2</v>
      </c>
      <c r="B101" s="14">
        <v>1</v>
      </c>
      <c r="C101" s="15" t="s">
        <v>22</v>
      </c>
      <c r="D101" s="16" t="s">
        <v>23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24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25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26</v>
      </c>
      <c r="E105" s="23" t="s">
        <v>51</v>
      </c>
      <c r="F105" s="24">
        <v>200</v>
      </c>
      <c r="G105" s="24">
        <v>0.7</v>
      </c>
      <c r="H105" s="24">
        <v>0.5</v>
      </c>
      <c r="I105" s="24">
        <v>16.8</v>
      </c>
      <c r="J105" s="24">
        <v>76.099999999999994</v>
      </c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28</v>
      </c>
      <c r="E108" s="30"/>
      <c r="F108" s="31">
        <f>SUM(F101:F107)</f>
        <v>200</v>
      </c>
      <c r="G108" s="31">
        <f t="shared" ref="G108:J108" si="15">SUM(G101:G107)</f>
        <v>0.7</v>
      </c>
      <c r="H108" s="31">
        <f t="shared" si="15"/>
        <v>0.5</v>
      </c>
      <c r="I108" s="31">
        <f t="shared" si="15"/>
        <v>16.8</v>
      </c>
      <c r="J108" s="31">
        <f t="shared" si="15"/>
        <v>76.099999999999994</v>
      </c>
      <c r="K108" s="47"/>
      <c r="L108" s="31">
        <f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60</v>
      </c>
      <c r="F109" s="24">
        <v>70</v>
      </c>
      <c r="G109" s="24">
        <v>0.7</v>
      </c>
      <c r="H109" s="24">
        <v>7.1</v>
      </c>
      <c r="I109" s="24">
        <v>2.2999999999999998</v>
      </c>
      <c r="J109" s="24">
        <v>77.599999999999994</v>
      </c>
      <c r="K109" s="46">
        <v>22</v>
      </c>
      <c r="L109" s="24"/>
    </row>
    <row r="110" spans="1:12" ht="14.4">
      <c r="A110" s="19"/>
      <c r="B110" s="20"/>
      <c r="C110" s="21"/>
      <c r="D110" s="25" t="s">
        <v>31</v>
      </c>
      <c r="E110" s="23" t="s">
        <v>61</v>
      </c>
      <c r="F110" s="24">
        <v>200</v>
      </c>
      <c r="G110" s="24">
        <v>6.9</v>
      </c>
      <c r="H110" s="24">
        <v>8.6999999999999993</v>
      </c>
      <c r="I110" s="24">
        <v>9.6</v>
      </c>
      <c r="J110" s="24">
        <v>140.19999999999999</v>
      </c>
      <c r="K110" s="46">
        <v>76</v>
      </c>
      <c r="L110" s="24"/>
    </row>
    <row r="111" spans="1:12" ht="14.4">
      <c r="A111" s="19"/>
      <c r="B111" s="20"/>
      <c r="C111" s="21"/>
      <c r="D111" s="25" t="s">
        <v>33</v>
      </c>
      <c r="E111" s="23" t="s">
        <v>44</v>
      </c>
      <c r="F111" s="24">
        <v>90</v>
      </c>
      <c r="G111" s="24">
        <v>17.399999999999999</v>
      </c>
      <c r="H111" s="24">
        <v>19.7</v>
      </c>
      <c r="I111" s="24">
        <v>1</v>
      </c>
      <c r="J111" s="24">
        <v>139.5</v>
      </c>
      <c r="K111" s="46">
        <v>289</v>
      </c>
      <c r="L111" s="24"/>
    </row>
    <row r="112" spans="1:12" ht="14.4">
      <c r="A112" s="19"/>
      <c r="B112" s="20"/>
      <c r="C112" s="21"/>
      <c r="D112" s="25" t="s">
        <v>35</v>
      </c>
      <c r="E112" s="23" t="s">
        <v>62</v>
      </c>
      <c r="F112" s="24">
        <v>150</v>
      </c>
      <c r="G112" s="24">
        <v>4.7</v>
      </c>
      <c r="H112" s="24">
        <v>5.0999999999999996</v>
      </c>
      <c r="I112" s="24">
        <v>28.8</v>
      </c>
      <c r="J112" s="24">
        <v>175.7</v>
      </c>
      <c r="K112" s="46">
        <v>181</v>
      </c>
      <c r="L112" s="24"/>
    </row>
    <row r="113" spans="1:12" ht="14.4">
      <c r="A113" s="19"/>
      <c r="B113" s="20"/>
      <c r="C113" s="21"/>
      <c r="D113" s="25" t="s">
        <v>36</v>
      </c>
      <c r="E113" s="23" t="s">
        <v>50</v>
      </c>
      <c r="F113" s="24">
        <v>200</v>
      </c>
      <c r="G113" s="24">
        <v>1</v>
      </c>
      <c r="H113" s="24">
        <v>0.2</v>
      </c>
      <c r="I113" s="24">
        <v>20.2</v>
      </c>
      <c r="J113" s="24">
        <v>92</v>
      </c>
      <c r="K113" s="46">
        <v>442</v>
      </c>
      <c r="L113" s="24"/>
    </row>
    <row r="114" spans="1:12" ht="14.4">
      <c r="A114" s="19"/>
      <c r="B114" s="20"/>
      <c r="C114" s="21"/>
      <c r="D114" s="25" t="s">
        <v>38</v>
      </c>
      <c r="E114" s="23"/>
      <c r="F114" s="24">
        <v>50</v>
      </c>
      <c r="G114" s="24">
        <v>3.6</v>
      </c>
      <c r="H114" s="24">
        <v>0.3</v>
      </c>
      <c r="I114" s="24">
        <v>22.8</v>
      </c>
      <c r="J114" s="24">
        <v>106.6</v>
      </c>
      <c r="K114" s="46"/>
      <c r="L114" s="24"/>
    </row>
    <row r="115" spans="1:12" ht="14.4">
      <c r="A115" s="19"/>
      <c r="B115" s="20"/>
      <c r="C115" s="21"/>
      <c r="D115" s="25" t="s">
        <v>39</v>
      </c>
      <c r="E115" s="23"/>
      <c r="F115" s="24">
        <v>30</v>
      </c>
      <c r="G115" s="24">
        <v>2</v>
      </c>
      <c r="H115" s="24">
        <v>0.3</v>
      </c>
      <c r="I115" s="24">
        <v>12.7</v>
      </c>
      <c r="J115" s="24">
        <v>61.2</v>
      </c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28</v>
      </c>
      <c r="E118" s="30"/>
      <c r="F118" s="31">
        <f>SUM(F109:F117)</f>
        <v>790</v>
      </c>
      <c r="G118" s="31">
        <f t="shared" ref="G118:J118" si="16">SUM(G109:G117)</f>
        <v>36.299999999999997</v>
      </c>
      <c r="H118" s="31">
        <f t="shared" si="16"/>
        <v>41.4</v>
      </c>
      <c r="I118" s="31">
        <f t="shared" si="16"/>
        <v>97.4</v>
      </c>
      <c r="J118" s="31">
        <f t="shared" si="16"/>
        <v>792.8</v>
      </c>
      <c r="K118" s="47"/>
      <c r="L118" s="31">
        <f>SUM(L109:L117)</f>
        <v>0</v>
      </c>
    </row>
    <row r="119" spans="1:12" ht="14.4">
      <c r="A119" s="35">
        <f>A101</f>
        <v>2</v>
      </c>
      <c r="B119" s="36">
        <f>B101</f>
        <v>1</v>
      </c>
      <c r="C119" s="54" t="s">
        <v>40</v>
      </c>
      <c r="D119" s="55"/>
      <c r="E119" s="37"/>
      <c r="F119" s="38">
        <f>F108+F118</f>
        <v>990</v>
      </c>
      <c r="G119" s="38">
        <f>G108+G118</f>
        <v>37</v>
      </c>
      <c r="H119" s="38">
        <f>H108+H118</f>
        <v>41.9</v>
      </c>
      <c r="I119" s="38">
        <f>I108+I118</f>
        <v>114.2</v>
      </c>
      <c r="J119" s="38">
        <f t="shared" ref="J119:L119" si="17">J108+J118</f>
        <v>868.9</v>
      </c>
      <c r="K119" s="38"/>
      <c r="L119" s="38">
        <f t="shared" si="17"/>
        <v>0</v>
      </c>
    </row>
    <row r="120" spans="1:12" ht="14.4">
      <c r="A120" s="39">
        <v>2</v>
      </c>
      <c r="B120" s="20">
        <v>2</v>
      </c>
      <c r="C120" s="15" t="s">
        <v>22</v>
      </c>
      <c r="D120" s="16" t="s">
        <v>23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24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25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26</v>
      </c>
      <c r="E124" s="23" t="s">
        <v>27</v>
      </c>
      <c r="F124" s="24">
        <v>200</v>
      </c>
      <c r="G124" s="24">
        <v>2.9</v>
      </c>
      <c r="H124" s="24">
        <v>1</v>
      </c>
      <c r="I124" s="24">
        <v>41.2</v>
      </c>
      <c r="J124" s="24">
        <v>188.2</v>
      </c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28</v>
      </c>
      <c r="E127" s="30"/>
      <c r="F127" s="31">
        <f>SUM(F120:F126)</f>
        <v>200</v>
      </c>
      <c r="G127" s="31">
        <f t="shared" ref="G127:J127" si="18">SUM(G120:G126)</f>
        <v>2.9</v>
      </c>
      <c r="H127" s="31">
        <f t="shared" si="18"/>
        <v>1</v>
      </c>
      <c r="I127" s="31">
        <f t="shared" si="18"/>
        <v>41.2</v>
      </c>
      <c r="J127" s="31">
        <f t="shared" si="18"/>
        <v>188.2</v>
      </c>
      <c r="K127" s="47"/>
      <c r="L127" s="31">
        <f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31</v>
      </c>
      <c r="E129" s="23" t="s">
        <v>63</v>
      </c>
      <c r="F129" s="24">
        <v>200</v>
      </c>
      <c r="G129" s="24">
        <v>7.6</v>
      </c>
      <c r="H129" s="24">
        <v>7.7</v>
      </c>
      <c r="I129" s="24">
        <v>14.1</v>
      </c>
      <c r="J129" s="24">
        <v>151.9</v>
      </c>
      <c r="K129" s="46">
        <v>101</v>
      </c>
      <c r="L129" s="24"/>
    </row>
    <row r="130" spans="1:12" ht="14.4">
      <c r="A130" s="39"/>
      <c r="B130" s="20"/>
      <c r="C130" s="21"/>
      <c r="D130" s="25" t="s">
        <v>33</v>
      </c>
      <c r="E130" s="23" t="s">
        <v>64</v>
      </c>
      <c r="F130" s="24">
        <v>90</v>
      </c>
      <c r="G130" s="24">
        <v>11.3</v>
      </c>
      <c r="H130" s="24">
        <v>4.5999999999999996</v>
      </c>
      <c r="I130" s="24">
        <v>5.5</v>
      </c>
      <c r="J130" s="24">
        <v>104.7</v>
      </c>
      <c r="K130" s="46">
        <v>421</v>
      </c>
      <c r="L130" s="24"/>
    </row>
    <row r="131" spans="1:12" ht="14.4">
      <c r="A131" s="39"/>
      <c r="B131" s="20"/>
      <c r="C131" s="21"/>
      <c r="D131" s="25" t="s">
        <v>35</v>
      </c>
      <c r="E131" s="23" t="s">
        <v>65</v>
      </c>
      <c r="F131" s="24">
        <v>150</v>
      </c>
      <c r="G131" s="24">
        <v>3.1</v>
      </c>
      <c r="H131" s="24">
        <v>11.8</v>
      </c>
      <c r="I131" s="24">
        <v>22.1</v>
      </c>
      <c r="J131" s="24">
        <v>201.9</v>
      </c>
      <c r="K131" s="46">
        <v>133</v>
      </c>
      <c r="L131" s="24"/>
    </row>
    <row r="132" spans="1:12" ht="14.4">
      <c r="A132" s="39"/>
      <c r="B132" s="20"/>
      <c r="C132" s="21"/>
      <c r="D132" s="25" t="s">
        <v>36</v>
      </c>
      <c r="E132" s="23" t="s">
        <v>66</v>
      </c>
      <c r="F132" s="24" t="s">
        <v>67</v>
      </c>
      <c r="G132" s="24">
        <v>0.3</v>
      </c>
      <c r="H132" s="24"/>
      <c r="I132" s="24">
        <v>14.3</v>
      </c>
      <c r="J132" s="24">
        <v>58.4</v>
      </c>
      <c r="K132" s="46">
        <v>431</v>
      </c>
      <c r="L132" s="24"/>
    </row>
    <row r="133" spans="1:12" ht="14.4">
      <c r="A133" s="39"/>
      <c r="B133" s="20"/>
      <c r="C133" s="21"/>
      <c r="D133" s="25" t="s">
        <v>38</v>
      </c>
      <c r="E133" s="23"/>
      <c r="F133" s="24">
        <v>60</v>
      </c>
      <c r="G133" s="24">
        <v>4.4000000000000004</v>
      </c>
      <c r="H133" s="24">
        <v>0.4</v>
      </c>
      <c r="I133" s="24">
        <v>27.4</v>
      </c>
      <c r="J133" s="24">
        <v>127.9</v>
      </c>
      <c r="K133" s="46"/>
      <c r="L133" s="24"/>
    </row>
    <row r="134" spans="1:12" ht="14.4">
      <c r="A134" s="39"/>
      <c r="B134" s="20"/>
      <c r="C134" s="21"/>
      <c r="D134" s="25" t="s">
        <v>39</v>
      </c>
      <c r="E134" s="23"/>
      <c r="F134" s="24">
        <v>30</v>
      </c>
      <c r="G134" s="24">
        <v>2</v>
      </c>
      <c r="H134" s="24">
        <v>0.3</v>
      </c>
      <c r="I134" s="24">
        <v>12.7</v>
      </c>
      <c r="J134" s="24">
        <v>61.2</v>
      </c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28</v>
      </c>
      <c r="E137" s="30"/>
      <c r="F137" s="31">
        <f>SUM(F128:F136)</f>
        <v>530</v>
      </c>
      <c r="G137" s="31">
        <f t="shared" ref="G137:J137" si="19">SUM(G128:G136)</f>
        <v>28.7</v>
      </c>
      <c r="H137" s="31">
        <f t="shared" si="19"/>
        <v>24.8</v>
      </c>
      <c r="I137" s="31">
        <f t="shared" si="19"/>
        <v>96.1</v>
      </c>
      <c r="J137" s="31">
        <f t="shared" si="19"/>
        <v>706</v>
      </c>
      <c r="K137" s="47"/>
      <c r="L137" s="31">
        <f>SUM(L128:L136)</f>
        <v>0</v>
      </c>
    </row>
    <row r="138" spans="1:12" ht="14.4">
      <c r="A138" s="41">
        <f>A120</f>
        <v>2</v>
      </c>
      <c r="B138" s="41">
        <f>B120</f>
        <v>2</v>
      </c>
      <c r="C138" s="54" t="s">
        <v>40</v>
      </c>
      <c r="D138" s="55"/>
      <c r="E138" s="37"/>
      <c r="F138" s="38">
        <f>F127+F137</f>
        <v>730</v>
      </c>
      <c r="G138" s="38">
        <f>G127+G137</f>
        <v>31.6</v>
      </c>
      <c r="H138" s="38">
        <f>H127+H137</f>
        <v>25.8</v>
      </c>
      <c r="I138" s="38">
        <f>I127+I137</f>
        <v>137.30000000000001</v>
      </c>
      <c r="J138" s="38">
        <f t="shared" ref="J138:L138" si="20">J127+J137</f>
        <v>894.2</v>
      </c>
      <c r="K138" s="38"/>
      <c r="L138" s="38">
        <f t="shared" si="20"/>
        <v>0</v>
      </c>
    </row>
    <row r="139" spans="1:12" ht="14.4">
      <c r="A139" s="13">
        <v>2</v>
      </c>
      <c r="B139" s="14">
        <v>3</v>
      </c>
      <c r="C139" s="15" t="s">
        <v>22</v>
      </c>
      <c r="D139" s="16" t="s">
        <v>23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24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25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26</v>
      </c>
      <c r="E143" s="23" t="s">
        <v>41</v>
      </c>
      <c r="F143" s="24">
        <v>200</v>
      </c>
      <c r="G143" s="24">
        <v>0.8</v>
      </c>
      <c r="H143" s="24">
        <v>0.8</v>
      </c>
      <c r="I143" s="24">
        <v>19.600000000000001</v>
      </c>
      <c r="J143" s="24">
        <v>94</v>
      </c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28</v>
      </c>
      <c r="E146" s="30"/>
      <c r="F146" s="31">
        <f>SUM(F139:F145)</f>
        <v>200</v>
      </c>
      <c r="G146" s="31">
        <f t="shared" ref="G146:J146" si="21">SUM(G139:G145)</f>
        <v>0.8</v>
      </c>
      <c r="H146" s="31">
        <f t="shared" si="21"/>
        <v>0.8</v>
      </c>
      <c r="I146" s="31">
        <f t="shared" si="21"/>
        <v>19.600000000000001</v>
      </c>
      <c r="J146" s="31">
        <f t="shared" si="21"/>
        <v>94</v>
      </c>
      <c r="K146" s="47"/>
      <c r="L146" s="31">
        <f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 t="s">
        <v>68</v>
      </c>
      <c r="F147" s="24">
        <v>100</v>
      </c>
      <c r="G147" s="24">
        <v>18.7</v>
      </c>
      <c r="H147" s="24">
        <v>13.7</v>
      </c>
      <c r="I147" s="24">
        <v>11</v>
      </c>
      <c r="J147" s="24">
        <v>235</v>
      </c>
      <c r="K147" s="46">
        <v>219</v>
      </c>
      <c r="L147" s="24"/>
    </row>
    <row r="148" spans="1:12" ht="14.4">
      <c r="A148" s="19"/>
      <c r="B148" s="20"/>
      <c r="C148" s="21"/>
      <c r="D148" s="25" t="s">
        <v>31</v>
      </c>
      <c r="E148" s="23" t="s">
        <v>69</v>
      </c>
      <c r="F148" s="24">
        <v>200</v>
      </c>
      <c r="G148" s="24">
        <v>7.3</v>
      </c>
      <c r="H148" s="24">
        <v>8.8000000000000007</v>
      </c>
      <c r="I148" s="24">
        <v>12.4</v>
      </c>
      <c r="J148" s="24">
        <v>153.69999999999999</v>
      </c>
      <c r="K148" s="46">
        <v>91</v>
      </c>
      <c r="L148" s="24"/>
    </row>
    <row r="149" spans="1:12" ht="14.4">
      <c r="A149" s="19"/>
      <c r="B149" s="20"/>
      <c r="C149" s="21"/>
      <c r="D149" s="25" t="s">
        <v>33</v>
      </c>
      <c r="E149" s="23" t="s">
        <v>70</v>
      </c>
      <c r="F149" s="24">
        <v>150</v>
      </c>
      <c r="G149" s="24">
        <v>15.3</v>
      </c>
      <c r="H149" s="24">
        <v>20.5</v>
      </c>
      <c r="I149" s="24">
        <v>25.1</v>
      </c>
      <c r="J149" s="24">
        <v>333.2</v>
      </c>
      <c r="K149" s="46">
        <v>311</v>
      </c>
      <c r="L149" s="24"/>
    </row>
    <row r="150" spans="1:12" ht="14.4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36</v>
      </c>
      <c r="E151" s="23" t="s">
        <v>71</v>
      </c>
      <c r="F151" s="24">
        <v>200</v>
      </c>
      <c r="G151" s="24"/>
      <c r="H151" s="24"/>
      <c r="I151" s="24">
        <v>21.8</v>
      </c>
      <c r="J151" s="24">
        <v>86.2</v>
      </c>
      <c r="K151" s="46">
        <v>402</v>
      </c>
      <c r="L151" s="24"/>
    </row>
    <row r="152" spans="1:12" ht="14.4">
      <c r="A152" s="19"/>
      <c r="B152" s="20"/>
      <c r="C152" s="21"/>
      <c r="D152" s="25" t="s">
        <v>38</v>
      </c>
      <c r="E152" s="23"/>
      <c r="F152" s="24">
        <v>70</v>
      </c>
      <c r="G152" s="24">
        <v>5</v>
      </c>
      <c r="H152" s="24">
        <v>0.4</v>
      </c>
      <c r="I152" s="24">
        <v>31.9</v>
      </c>
      <c r="J152" s="24">
        <v>149.19999999999999</v>
      </c>
      <c r="K152" s="46"/>
      <c r="L152" s="24"/>
    </row>
    <row r="153" spans="1:12" ht="14.4">
      <c r="A153" s="19"/>
      <c r="B153" s="20"/>
      <c r="C153" s="21"/>
      <c r="D153" s="25" t="s">
        <v>39</v>
      </c>
      <c r="E153" s="23"/>
      <c r="F153" s="24">
        <v>30</v>
      </c>
      <c r="G153" s="24">
        <v>2</v>
      </c>
      <c r="H153" s="24">
        <v>0.3</v>
      </c>
      <c r="I153" s="24">
        <v>12.7</v>
      </c>
      <c r="J153" s="24">
        <v>61.2</v>
      </c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28</v>
      </c>
      <c r="E156" s="30"/>
      <c r="F156" s="31">
        <f>SUM(F147:F155)</f>
        <v>750</v>
      </c>
      <c r="G156" s="31">
        <f t="shared" ref="G156:J156" si="22">SUM(G147:G155)</f>
        <v>48.3</v>
      </c>
      <c r="H156" s="31">
        <f t="shared" si="22"/>
        <v>43.7</v>
      </c>
      <c r="I156" s="31">
        <f t="shared" si="22"/>
        <v>114.9</v>
      </c>
      <c r="J156" s="31">
        <f t="shared" si="22"/>
        <v>1018.5</v>
      </c>
      <c r="K156" s="47"/>
      <c r="L156" s="31">
        <f>SUM(L147:L155)</f>
        <v>0</v>
      </c>
    </row>
    <row r="157" spans="1:12" ht="14.4">
      <c r="A157" s="35">
        <f>A139</f>
        <v>2</v>
      </c>
      <c r="B157" s="36">
        <f>B139</f>
        <v>3</v>
      </c>
      <c r="C157" s="54" t="s">
        <v>40</v>
      </c>
      <c r="D157" s="55"/>
      <c r="E157" s="37"/>
      <c r="F157" s="38">
        <f>F146+F156</f>
        <v>950</v>
      </c>
      <c r="G157" s="38">
        <f>G146+G156</f>
        <v>49.1</v>
      </c>
      <c r="H157" s="38">
        <f>H146+H156</f>
        <v>44.5</v>
      </c>
      <c r="I157" s="38">
        <f>I146+I156</f>
        <v>134.5</v>
      </c>
      <c r="J157" s="38">
        <f t="shared" ref="J157:L157" si="23">J146+J156</f>
        <v>1112.5</v>
      </c>
      <c r="K157" s="38"/>
      <c r="L157" s="38">
        <f t="shared" si="23"/>
        <v>0</v>
      </c>
    </row>
    <row r="158" spans="1:12" ht="14.4">
      <c r="A158" s="13">
        <v>2</v>
      </c>
      <c r="B158" s="14">
        <v>4</v>
      </c>
      <c r="C158" s="15" t="s">
        <v>22</v>
      </c>
      <c r="D158" s="16" t="s">
        <v>23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26</v>
      </c>
      <c r="E162" s="23" t="s">
        <v>51</v>
      </c>
      <c r="F162" s="24">
        <v>200</v>
      </c>
      <c r="G162" s="24">
        <v>0.7</v>
      </c>
      <c r="H162" s="24">
        <v>0.5</v>
      </c>
      <c r="I162" s="24">
        <v>16.8</v>
      </c>
      <c r="J162" s="24">
        <v>76.099999999999994</v>
      </c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28</v>
      </c>
      <c r="E165" s="30"/>
      <c r="F165" s="31">
        <f>SUM(F158:F164)</f>
        <v>200</v>
      </c>
      <c r="G165" s="31">
        <f t="shared" ref="G165:J165" si="24">SUM(G158:G164)</f>
        <v>0.7</v>
      </c>
      <c r="H165" s="31">
        <f t="shared" si="24"/>
        <v>0.5</v>
      </c>
      <c r="I165" s="31">
        <f t="shared" si="24"/>
        <v>16.8</v>
      </c>
      <c r="J165" s="31">
        <f t="shared" si="24"/>
        <v>76.099999999999994</v>
      </c>
      <c r="K165" s="47"/>
      <c r="L165" s="31">
        <f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 t="s">
        <v>72</v>
      </c>
      <c r="F166" s="24">
        <v>100</v>
      </c>
      <c r="G166" s="24">
        <v>1.6</v>
      </c>
      <c r="H166" s="24">
        <v>9.5</v>
      </c>
      <c r="I166" s="24">
        <v>7.9</v>
      </c>
      <c r="J166" s="24">
        <v>119.7</v>
      </c>
      <c r="K166" s="46">
        <v>39</v>
      </c>
      <c r="L166" s="24"/>
    </row>
    <row r="167" spans="1:12" ht="14.4">
      <c r="A167" s="19"/>
      <c r="B167" s="20"/>
      <c r="C167" s="21"/>
      <c r="D167" s="25" t="s">
        <v>31</v>
      </c>
      <c r="E167" s="23" t="s">
        <v>47</v>
      </c>
      <c r="F167" s="24">
        <v>200</v>
      </c>
      <c r="G167" s="24">
        <v>6.9</v>
      </c>
      <c r="H167" s="24">
        <v>8.6999999999999993</v>
      </c>
      <c r="I167" s="24">
        <v>6.5</v>
      </c>
      <c r="J167" s="24">
        <v>128.9</v>
      </c>
      <c r="K167" s="46">
        <v>84</v>
      </c>
      <c r="L167" s="24"/>
    </row>
    <row r="168" spans="1:12" ht="14.4">
      <c r="A168" s="19"/>
      <c r="B168" s="20"/>
      <c r="C168" s="21"/>
      <c r="D168" s="25" t="s">
        <v>33</v>
      </c>
      <c r="E168" s="23" t="s">
        <v>73</v>
      </c>
      <c r="F168" s="24">
        <v>90</v>
      </c>
      <c r="G168" s="24">
        <v>9.1</v>
      </c>
      <c r="H168" s="24">
        <v>4.7</v>
      </c>
      <c r="I168" s="24">
        <v>4.0999999999999996</v>
      </c>
      <c r="J168" s="24">
        <v>92.4</v>
      </c>
      <c r="K168" s="46">
        <v>231</v>
      </c>
      <c r="L168" s="24"/>
    </row>
    <row r="169" spans="1:12" ht="14.4">
      <c r="A169" s="19"/>
      <c r="B169" s="20"/>
      <c r="C169" s="21"/>
      <c r="D169" s="25" t="s">
        <v>35</v>
      </c>
      <c r="E169" s="23" t="s">
        <v>49</v>
      </c>
      <c r="F169" s="24">
        <v>150</v>
      </c>
      <c r="G169" s="24">
        <v>5.3</v>
      </c>
      <c r="H169" s="24">
        <v>4.5999999999999996</v>
      </c>
      <c r="I169" s="24">
        <v>32.799999999999997</v>
      </c>
      <c r="J169" s="24">
        <v>188.9</v>
      </c>
      <c r="K169" s="46">
        <v>331</v>
      </c>
      <c r="L169" s="24"/>
    </row>
    <row r="170" spans="1:12" ht="14.4">
      <c r="A170" s="19"/>
      <c r="B170" s="20"/>
      <c r="C170" s="21"/>
      <c r="D170" s="25" t="s">
        <v>36</v>
      </c>
      <c r="E170" s="23" t="s">
        <v>46</v>
      </c>
      <c r="F170" s="24">
        <v>150</v>
      </c>
      <c r="G170" s="24">
        <v>3</v>
      </c>
      <c r="H170" s="24">
        <v>2.2999999999999998</v>
      </c>
      <c r="I170" s="24">
        <v>4.5</v>
      </c>
      <c r="J170" s="24">
        <v>72</v>
      </c>
      <c r="K170" s="46"/>
      <c r="L170" s="24"/>
    </row>
    <row r="171" spans="1:12" ht="14.4">
      <c r="A171" s="19"/>
      <c r="B171" s="20"/>
      <c r="C171" s="21"/>
      <c r="D171" s="25" t="s">
        <v>38</v>
      </c>
      <c r="E171" s="23"/>
      <c r="F171" s="24">
        <v>60</v>
      </c>
      <c r="G171" s="24">
        <v>4.4000000000000004</v>
      </c>
      <c r="H171" s="24">
        <v>0.4</v>
      </c>
      <c r="I171" s="24">
        <v>27.4</v>
      </c>
      <c r="J171" s="24">
        <v>127.9</v>
      </c>
      <c r="K171" s="46"/>
      <c r="L171" s="24"/>
    </row>
    <row r="172" spans="1:12" ht="14.4">
      <c r="A172" s="19"/>
      <c r="B172" s="20"/>
      <c r="C172" s="21"/>
      <c r="D172" s="25" t="s">
        <v>39</v>
      </c>
      <c r="E172" s="23"/>
      <c r="F172" s="24">
        <v>30</v>
      </c>
      <c r="G172" s="24">
        <v>2</v>
      </c>
      <c r="H172" s="24">
        <v>0.3</v>
      </c>
      <c r="I172" s="24">
        <v>12.7</v>
      </c>
      <c r="J172" s="24">
        <v>61.2</v>
      </c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28</v>
      </c>
      <c r="E175" s="30"/>
      <c r="F175" s="31">
        <f>SUM(F166:F174)</f>
        <v>780</v>
      </c>
      <c r="G175" s="31">
        <f t="shared" ref="G175:J175" si="25">SUM(G166:G174)</f>
        <v>32.299999999999997</v>
      </c>
      <c r="H175" s="31">
        <f t="shared" si="25"/>
        <v>30.5</v>
      </c>
      <c r="I175" s="31">
        <f t="shared" si="25"/>
        <v>95.9</v>
      </c>
      <c r="J175" s="31">
        <f t="shared" si="25"/>
        <v>791</v>
      </c>
      <c r="K175" s="47"/>
      <c r="L175" s="31">
        <f>SUM(L166:L174)</f>
        <v>0</v>
      </c>
    </row>
    <row r="176" spans="1:12" ht="14.4">
      <c r="A176" s="35">
        <f>A158</f>
        <v>2</v>
      </c>
      <c r="B176" s="36">
        <f>B158</f>
        <v>4</v>
      </c>
      <c r="C176" s="54" t="s">
        <v>40</v>
      </c>
      <c r="D176" s="55"/>
      <c r="E176" s="37"/>
      <c r="F176" s="38">
        <f>F165+F175</f>
        <v>980</v>
      </c>
      <c r="G176" s="38">
        <f>G165+G175</f>
        <v>33</v>
      </c>
      <c r="H176" s="38">
        <f>H165+H175</f>
        <v>31</v>
      </c>
      <c r="I176" s="38">
        <f>I165+I175</f>
        <v>112.7</v>
      </c>
      <c r="J176" s="38">
        <f t="shared" ref="J176:L176" si="26">J165+J175</f>
        <v>867.1</v>
      </c>
      <c r="K176" s="38"/>
      <c r="L176" s="38">
        <f t="shared" si="26"/>
        <v>0</v>
      </c>
    </row>
    <row r="177" spans="1:12" ht="14.4">
      <c r="A177" s="13">
        <v>2</v>
      </c>
      <c r="B177" s="14">
        <v>5</v>
      </c>
      <c r="C177" s="15" t="s">
        <v>22</v>
      </c>
      <c r="D177" s="16" t="s">
        <v>23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24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25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26</v>
      </c>
      <c r="E181" s="23" t="s">
        <v>27</v>
      </c>
      <c r="F181" s="24">
        <v>250</v>
      </c>
      <c r="G181" s="24">
        <v>3.7</v>
      </c>
      <c r="H181" s="24">
        <v>1.2</v>
      </c>
      <c r="I181" s="24">
        <v>51.5</v>
      </c>
      <c r="J181" s="24">
        <v>235.2</v>
      </c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250</v>
      </c>
      <c r="G184" s="31">
        <f t="shared" ref="G184:J184" si="27">SUM(G177:G183)</f>
        <v>3.7</v>
      </c>
      <c r="H184" s="31">
        <f t="shared" si="27"/>
        <v>1.2</v>
      </c>
      <c r="I184" s="31">
        <f t="shared" si="27"/>
        <v>51.5</v>
      </c>
      <c r="J184" s="31">
        <f t="shared" si="27"/>
        <v>235.2</v>
      </c>
      <c r="K184" s="47"/>
      <c r="L184" s="31">
        <f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 t="s">
        <v>74</v>
      </c>
      <c r="F185" s="24">
        <v>70</v>
      </c>
      <c r="G185" s="24">
        <v>0.7</v>
      </c>
      <c r="H185" s="24">
        <v>7.1</v>
      </c>
      <c r="I185" s="24">
        <v>2</v>
      </c>
      <c r="J185" s="24">
        <v>75.400000000000006</v>
      </c>
      <c r="K185" s="46">
        <v>23</v>
      </c>
      <c r="L185" s="24"/>
    </row>
    <row r="186" spans="1:12" ht="14.4">
      <c r="A186" s="19"/>
      <c r="B186" s="20"/>
      <c r="C186" s="21"/>
      <c r="D186" s="25" t="s">
        <v>31</v>
      </c>
      <c r="E186" s="23" t="s">
        <v>75</v>
      </c>
      <c r="F186" s="24">
        <v>250</v>
      </c>
      <c r="G186" s="24">
        <v>10.3</v>
      </c>
      <c r="H186" s="24">
        <v>11.2</v>
      </c>
      <c r="I186" s="24">
        <v>13.9</v>
      </c>
      <c r="J186" s="24">
        <v>192</v>
      </c>
      <c r="K186" s="46">
        <v>79</v>
      </c>
      <c r="L186" s="24"/>
    </row>
    <row r="187" spans="1:12" ht="14.4">
      <c r="A187" s="19"/>
      <c r="B187" s="20"/>
      <c r="C187" s="21"/>
      <c r="D187" s="25" t="s">
        <v>33</v>
      </c>
      <c r="E187" s="23" t="s">
        <v>53</v>
      </c>
      <c r="F187" s="24">
        <v>90</v>
      </c>
      <c r="G187" s="24">
        <v>14</v>
      </c>
      <c r="H187" s="24">
        <v>15.7</v>
      </c>
      <c r="I187" s="24">
        <v>12.6</v>
      </c>
      <c r="J187" s="24">
        <v>236.8</v>
      </c>
      <c r="K187" s="46">
        <v>272</v>
      </c>
      <c r="L187" s="24"/>
    </row>
    <row r="188" spans="1:12" ht="14.4">
      <c r="A188" s="19"/>
      <c r="B188" s="20"/>
      <c r="C188" s="21"/>
      <c r="D188" s="25" t="s">
        <v>35</v>
      </c>
      <c r="E188" s="23" t="s">
        <v>76</v>
      </c>
      <c r="F188" s="24">
        <v>150</v>
      </c>
      <c r="G188" s="24">
        <v>8.3000000000000007</v>
      </c>
      <c r="H188" s="24">
        <v>6.1</v>
      </c>
      <c r="I188" s="24">
        <v>35.9</v>
      </c>
      <c r="J188" s="24">
        <v>225</v>
      </c>
      <c r="K188" s="46">
        <v>323</v>
      </c>
      <c r="L188" s="24"/>
    </row>
    <row r="189" spans="1:12" ht="14.4">
      <c r="A189" s="19"/>
      <c r="B189" s="20"/>
      <c r="C189" s="21"/>
      <c r="D189" s="25" t="s">
        <v>36</v>
      </c>
      <c r="E189" s="23" t="s">
        <v>55</v>
      </c>
      <c r="F189" s="24">
        <v>200</v>
      </c>
      <c r="G189" s="24">
        <v>0.2</v>
      </c>
      <c r="H189" s="24">
        <v>0.2</v>
      </c>
      <c r="I189" s="24">
        <v>25.3</v>
      </c>
      <c r="J189" s="24">
        <v>103.1</v>
      </c>
      <c r="K189" s="46">
        <v>394</v>
      </c>
      <c r="L189" s="24"/>
    </row>
    <row r="190" spans="1:12" ht="14.4">
      <c r="A190" s="19"/>
      <c r="B190" s="20"/>
      <c r="C190" s="21"/>
      <c r="D190" s="25" t="s">
        <v>38</v>
      </c>
      <c r="E190" s="23"/>
      <c r="F190" s="24">
        <v>70</v>
      </c>
      <c r="G190" s="24">
        <v>5</v>
      </c>
      <c r="H190" s="24">
        <v>0.4</v>
      </c>
      <c r="I190" s="24">
        <v>31.9</v>
      </c>
      <c r="J190" s="24">
        <v>149.19999999999999</v>
      </c>
      <c r="K190" s="46"/>
      <c r="L190" s="24"/>
    </row>
    <row r="191" spans="1:12" ht="14.4">
      <c r="A191" s="19"/>
      <c r="B191" s="20"/>
      <c r="C191" s="21"/>
      <c r="D191" s="25" t="s">
        <v>39</v>
      </c>
      <c r="E191" s="23"/>
      <c r="F191" s="24">
        <v>30</v>
      </c>
      <c r="G191" s="24">
        <v>2</v>
      </c>
      <c r="H191" s="24">
        <v>0.3</v>
      </c>
      <c r="I191" s="24">
        <v>12.7</v>
      </c>
      <c r="J191" s="24">
        <v>61.2</v>
      </c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28</v>
      </c>
      <c r="E194" s="30"/>
      <c r="F194" s="31">
        <f>SUM(F185:F193)</f>
        <v>860</v>
      </c>
      <c r="G194" s="31">
        <f t="shared" ref="G194:J194" si="28">SUM(G185:G193)</f>
        <v>40.5</v>
      </c>
      <c r="H194" s="31">
        <f t="shared" si="28"/>
        <v>41</v>
      </c>
      <c r="I194" s="31">
        <f t="shared" si="28"/>
        <v>134.30000000000001</v>
      </c>
      <c r="J194" s="31">
        <f t="shared" si="28"/>
        <v>1042.7</v>
      </c>
      <c r="K194" s="47"/>
      <c r="L194" s="31">
        <f>SUM(L185:L193)</f>
        <v>0</v>
      </c>
    </row>
    <row r="195" spans="1:12" ht="14.4">
      <c r="A195" s="35">
        <f>A177</f>
        <v>2</v>
      </c>
      <c r="B195" s="36">
        <f>B177</f>
        <v>5</v>
      </c>
      <c r="C195" s="54" t="s">
        <v>40</v>
      </c>
      <c r="D195" s="55"/>
      <c r="E195" s="37"/>
      <c r="F195" s="38">
        <f>F184+F194</f>
        <v>1110</v>
      </c>
      <c r="G195" s="38">
        <f>G184+G194</f>
        <v>44.2</v>
      </c>
      <c r="H195" s="38">
        <f>H184+H194</f>
        <v>42.2</v>
      </c>
      <c r="I195" s="38">
        <f>I184+I194</f>
        <v>185.8</v>
      </c>
      <c r="J195" s="38">
        <f t="shared" ref="J195:L195" si="29">J184+J194</f>
        <v>1277.9000000000001</v>
      </c>
      <c r="K195" s="38"/>
      <c r="L195" s="38">
        <f t="shared" si="29"/>
        <v>0</v>
      </c>
    </row>
    <row r="196" spans="1:12">
      <c r="A196" s="48"/>
      <c r="B196" s="49"/>
      <c r="C196" s="56" t="s">
        <v>77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949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37.74</v>
      </c>
      <c r="H196" s="50">
        <f t="shared" si="30"/>
        <v>36.69</v>
      </c>
      <c r="I196" s="50">
        <f t="shared" si="30"/>
        <v>134.88999999999999</v>
      </c>
      <c r="J196" s="50">
        <f t="shared" si="30"/>
        <v>996.16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2022-05-16T14:23:00Z</dcterms:created>
  <dcterms:modified xsi:type="dcterms:W3CDTF">2023-10-13T07:57:53Z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6256A7051DFA4FDB8A995234E08151E2_12</vt:lpwstr>
  </property>
  <property fmtid="{D5CDD505-2E9C-101B-9397-08002B2CF9AE}" pid="3" name="KSOProductBuildVer">
    <vt:lpwstr>1049-12.2.0.13215</vt:lpwstr>
  </property>
</Properties>
</file>